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<sst xmlns="http://schemas.openxmlformats.org/spreadsheetml/2006/main" count="51" uniqueCount="46">
  <si>
    <t>ENSSOP</t>
  </si>
  <si>
    <t>ENSSOP - HTML, CSS, Bootstrap, git, terminal</t>
  </si>
  <si>
    <t>Date du test</t>
  </si>
  <si>
    <t>0000-00-00 00:00:00</t>
  </si>
  <si>
    <t>QCM #30388</t>
  </si>
  <si>
    <t>Référence</t>
  </si>
  <si>
    <t>190125-25245-30388-45969</t>
  </si>
  <si>
    <t>Examen #45969</t>
  </si>
  <si>
    <t>Nombre de questions</t>
  </si>
  <si>
    <t>Points question par question (id de question en titre de colonne- attention 0.5 et 0,5 peuvent etre consideres differents par Excel)</t>
  </si>
  <si>
    <t>Prénom</t>
  </si>
  <si>
    <t>Nom</t>
  </si>
  <si>
    <t>Marks with 1/2</t>
  </si>
  <si>
    <t>Notes</t>
  </si>
  <si>
    <t>Marks/answered</t>
  </si>
  <si>
    <t>Points with 1/2</t>
  </si>
  <si>
    <t>Points</t>
  </si>
  <si>
    <t>Unanswered</t>
  </si>
  <si>
    <t>Lucie</t>
  </si>
  <si>
    <t>BEAUGE</t>
  </si>
  <si>
    <t>David</t>
  </si>
  <si>
    <t>BELLEUVRE</t>
  </si>
  <si>
    <t>Hugo</t>
  </si>
  <si>
    <t>BRUCHON</t>
  </si>
  <si>
    <t>Adeline</t>
  </si>
  <si>
    <t>CLAIR</t>
  </si>
  <si>
    <t>Christophe</t>
  </si>
  <si>
    <t>LANN</t>
  </si>
  <si>
    <t>Grégor</t>
  </si>
  <si>
    <t>NEVEU</t>
  </si>
  <si>
    <t>Yannick</t>
  </si>
  <si>
    <t>PAUMERO</t>
  </si>
  <si>
    <t>Vincent</t>
  </si>
  <si>
    <t>RUDOLPH</t>
  </si>
  <si>
    <t>NICOLAS</t>
  </si>
  <si>
    <t>SOUVIGENT</t>
  </si>
  <si>
    <t>Samuel</t>
  </si>
  <si>
    <t>SZYSZKA</t>
  </si>
  <si>
    <t>VANDAMME</t>
  </si>
  <si>
    <t>Quentin</t>
  </si>
  <si>
    <t>VARIN</t>
  </si>
  <si>
    <t>id</t>
  </si>
  <si>
    <t>Moyenne</t>
  </si>
  <si>
    <t>reussite</t>
  </si>
  <si>
    <t>demi</t>
  </si>
  <si>
    <t>echec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</si>
</sst>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>
      <sz val="11.0"/>
      <color rgb="FFB9B9B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3" fontId="0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0" numFmtId="1" xfId="0" applyAlignment="1" applyFont="1" applyNumberFormat="1">
      <alignment shrinkToFit="0" vertical="bottom" wrapText="0"/>
    </xf>
    <xf borderId="0" fillId="0" fontId="0" numFmtId="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0"/>
    <col customWidth="1" min="2" max="2" width="29.43"/>
    <col customWidth="1" min="3" max="3" width="17.57"/>
    <col customWidth="1" min="4" max="29" width="9.14"/>
  </cols>
  <sheetData>
    <row r="1">
      <c r="A1" s="1" t="s">
        <v>0</v>
      </c>
      <c r="B1" s="1">
        <v>2018.0</v>
      </c>
      <c r="C1" s="1"/>
    </row>
    <row r="2">
      <c r="A2" s="1" t="s">
        <v>1</v>
      </c>
      <c r="B2" s="1"/>
      <c r="C2" s="1"/>
    </row>
    <row r="3">
      <c r="A3" s="1" t="s">
        <v>2</v>
      </c>
      <c r="B3" s="1" t="s">
        <v>3</v>
      </c>
      <c r="C3" s="2" t="s">
        <v>4</v>
      </c>
    </row>
    <row r="4">
      <c r="A4" s="1" t="s">
        <v>5</v>
      </c>
      <c r="B4" s="1" t="s">
        <v>6</v>
      </c>
      <c r="C4" s="2" t="s">
        <v>7</v>
      </c>
    </row>
    <row r="5">
      <c r="A5" s="3" t="s">
        <v>0</v>
      </c>
    </row>
    <row r="6">
      <c r="A6" t="s">
        <v>8</v>
      </c>
      <c r="B6">
        <v>20.0</v>
      </c>
    </row>
    <row r="7">
      <c r="J7" t="s">
        <v>9</v>
      </c>
    </row>
    <row r="8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J8">
        <v>266345.0</v>
      </c>
      <c r="K8">
        <v>266346.0</v>
      </c>
      <c r="L8">
        <v>266347.0</v>
      </c>
      <c r="M8">
        <v>270950.0</v>
      </c>
      <c r="N8">
        <v>270951.0</v>
      </c>
      <c r="O8">
        <v>270952.0</v>
      </c>
      <c r="P8">
        <v>270954.0</v>
      </c>
      <c r="Q8">
        <v>270958.0</v>
      </c>
      <c r="R8">
        <v>270963.0</v>
      </c>
      <c r="S8">
        <v>270965.0</v>
      </c>
      <c r="T8">
        <v>274130.0</v>
      </c>
      <c r="U8">
        <v>274131.0</v>
      </c>
      <c r="V8">
        <v>274132.0</v>
      </c>
      <c r="W8">
        <v>274133.0</v>
      </c>
      <c r="X8">
        <v>274134.0</v>
      </c>
      <c r="Y8">
        <v>274135.0</v>
      </c>
      <c r="Z8">
        <v>274136.0</v>
      </c>
      <c r="AA8">
        <v>274137.0</v>
      </c>
      <c r="AB8">
        <v>274138.0</v>
      </c>
      <c r="AC8">
        <v>274139.0</v>
      </c>
    </row>
    <row r="9">
      <c r="A9" t="s">
        <v>18</v>
      </c>
      <c r="B9" t="s">
        <v>19</v>
      </c>
      <c r="C9">
        <v>15.0</v>
      </c>
      <c r="D9">
        <v>14.0</v>
      </c>
      <c r="E9" s="4">
        <f>SUM(J9:AC9)/(B6-H9)*20</f>
        <v>14.5</v>
      </c>
      <c r="F9">
        <v>14.5</v>
      </c>
      <c r="G9">
        <v>14.0</v>
      </c>
      <c r="H9">
        <f t="shared" ref="H9:H20" si="1">COUNTBLANK(J9:AC9)</f>
        <v>0</v>
      </c>
      <c r="J9">
        <v>0.0</v>
      </c>
      <c r="K9">
        <v>0.0</v>
      </c>
      <c r="L9">
        <v>0.0</v>
      </c>
      <c r="M9">
        <v>0.0</v>
      </c>
      <c r="N9">
        <v>1.0</v>
      </c>
      <c r="O9">
        <v>1.0</v>
      </c>
      <c r="P9">
        <v>1.0</v>
      </c>
      <c r="Q9">
        <v>1.0</v>
      </c>
      <c r="R9">
        <v>0.5</v>
      </c>
      <c r="S9">
        <v>0.0</v>
      </c>
      <c r="T9">
        <v>1.0</v>
      </c>
      <c r="U9">
        <v>1.0</v>
      </c>
      <c r="V9">
        <v>1.0</v>
      </c>
      <c r="W9">
        <v>1.0</v>
      </c>
      <c r="X9">
        <v>1.0</v>
      </c>
      <c r="Y9">
        <v>1.0</v>
      </c>
      <c r="Z9">
        <v>1.0</v>
      </c>
      <c r="AA9">
        <v>1.0</v>
      </c>
      <c r="AB9">
        <v>1.0</v>
      </c>
      <c r="AC9">
        <v>1.0</v>
      </c>
    </row>
    <row r="10">
      <c r="A10" t="s">
        <v>20</v>
      </c>
      <c r="B10" t="s">
        <v>21</v>
      </c>
      <c r="C10">
        <v>15.0</v>
      </c>
      <c r="D10">
        <v>14.0</v>
      </c>
      <c r="E10" s="4">
        <f>SUM(J10:AC10)/(B6-H10)*20</f>
        <v>15</v>
      </c>
      <c r="F10">
        <v>15.0</v>
      </c>
      <c r="G10">
        <v>14.0</v>
      </c>
      <c r="H10">
        <f t="shared" si="1"/>
        <v>0</v>
      </c>
      <c r="J10">
        <v>0.0</v>
      </c>
      <c r="K10">
        <v>0.0</v>
      </c>
      <c r="L10">
        <v>1.0</v>
      </c>
      <c r="M10">
        <v>0.5</v>
      </c>
      <c r="N10">
        <v>1.0</v>
      </c>
      <c r="O10">
        <v>1.0</v>
      </c>
      <c r="P10">
        <v>1.0</v>
      </c>
      <c r="Q10">
        <v>1.0</v>
      </c>
      <c r="R10">
        <v>0.0</v>
      </c>
      <c r="S10">
        <v>0.5</v>
      </c>
      <c r="T10">
        <v>1.0</v>
      </c>
      <c r="U10">
        <v>1.0</v>
      </c>
      <c r="V10">
        <v>1.0</v>
      </c>
      <c r="W10">
        <v>1.0</v>
      </c>
      <c r="X10">
        <v>1.0</v>
      </c>
      <c r="Y10">
        <v>1.0</v>
      </c>
      <c r="Z10">
        <v>0.0</v>
      </c>
      <c r="AA10">
        <v>1.0</v>
      </c>
      <c r="AB10">
        <v>1.0</v>
      </c>
      <c r="AC10">
        <v>1.0</v>
      </c>
    </row>
    <row r="11">
      <c r="A11" t="s">
        <v>22</v>
      </c>
      <c r="B11" t="s">
        <v>23</v>
      </c>
      <c r="C11">
        <v>10.0</v>
      </c>
      <c r="D11">
        <v>9.0</v>
      </c>
      <c r="E11" s="4">
        <f>SUM(J11:AC11)/(B6-H11)*20</f>
        <v>9.5</v>
      </c>
      <c r="F11">
        <v>9.5</v>
      </c>
      <c r="G11">
        <v>9.0</v>
      </c>
      <c r="H11">
        <f t="shared" si="1"/>
        <v>0</v>
      </c>
      <c r="J11">
        <v>1.0</v>
      </c>
      <c r="K11">
        <v>0.0</v>
      </c>
      <c r="L11">
        <v>0.0</v>
      </c>
      <c r="M11">
        <v>0.0</v>
      </c>
      <c r="N11">
        <v>0.0</v>
      </c>
      <c r="O11">
        <v>1.0</v>
      </c>
      <c r="P11">
        <v>0.0</v>
      </c>
      <c r="Q11">
        <v>0.0</v>
      </c>
      <c r="R11">
        <v>0.5</v>
      </c>
      <c r="S11">
        <v>0.0</v>
      </c>
      <c r="T11">
        <v>1.0</v>
      </c>
      <c r="U11">
        <v>1.0</v>
      </c>
      <c r="V11">
        <v>0.0</v>
      </c>
      <c r="W11">
        <v>1.0</v>
      </c>
      <c r="X11">
        <v>1.0</v>
      </c>
      <c r="Y11">
        <v>1.0</v>
      </c>
      <c r="Z11">
        <v>0.0</v>
      </c>
      <c r="AA11">
        <v>1.0</v>
      </c>
      <c r="AB11">
        <v>1.0</v>
      </c>
      <c r="AC11">
        <v>0.0</v>
      </c>
    </row>
    <row r="12">
      <c r="A12" t="s">
        <v>24</v>
      </c>
      <c r="B12" t="s">
        <v>25</v>
      </c>
      <c r="C12">
        <v>6.0</v>
      </c>
      <c r="D12">
        <v>6.0</v>
      </c>
      <c r="E12" s="4">
        <f>SUM(J12:AC12)/(B6-H12)*20</f>
        <v>6</v>
      </c>
      <c r="F12">
        <v>6.0</v>
      </c>
      <c r="G12">
        <v>6.0</v>
      </c>
      <c r="H12">
        <f t="shared" si="1"/>
        <v>0</v>
      </c>
      <c r="J12">
        <v>0.0</v>
      </c>
      <c r="K12">
        <v>0.0</v>
      </c>
      <c r="L12">
        <v>0.0</v>
      </c>
      <c r="M12">
        <v>0.0</v>
      </c>
      <c r="N12">
        <v>0.0</v>
      </c>
      <c r="O12">
        <v>0.0</v>
      </c>
      <c r="P12">
        <v>0.0</v>
      </c>
      <c r="Q12">
        <v>0.0</v>
      </c>
      <c r="R12">
        <v>0.0</v>
      </c>
      <c r="S12">
        <v>0.0</v>
      </c>
      <c r="T12">
        <v>1.0</v>
      </c>
      <c r="U12">
        <v>1.0</v>
      </c>
      <c r="V12">
        <v>0.0</v>
      </c>
      <c r="W12">
        <v>1.0</v>
      </c>
      <c r="X12">
        <v>0.0</v>
      </c>
      <c r="Y12">
        <v>1.0</v>
      </c>
      <c r="Z12">
        <v>0.0</v>
      </c>
      <c r="AA12">
        <v>1.0</v>
      </c>
      <c r="AB12">
        <v>0.0</v>
      </c>
      <c r="AC12">
        <v>1.0</v>
      </c>
    </row>
    <row r="13">
      <c r="A13" t="s">
        <v>26</v>
      </c>
      <c r="B13" t="s">
        <v>27</v>
      </c>
      <c r="C13">
        <v>15.0</v>
      </c>
      <c r="D13">
        <v>14.0</v>
      </c>
      <c r="E13" s="4">
        <f>SUM(J13:AC13)/(B6-H13)*20</f>
        <v>15</v>
      </c>
      <c r="F13">
        <v>15.0</v>
      </c>
      <c r="G13">
        <v>14.0</v>
      </c>
      <c r="H13">
        <f t="shared" si="1"/>
        <v>0</v>
      </c>
      <c r="J13">
        <v>0.0</v>
      </c>
      <c r="K13">
        <v>0.0</v>
      </c>
      <c r="L13">
        <v>1.0</v>
      </c>
      <c r="M13">
        <v>0.0</v>
      </c>
      <c r="N13">
        <v>0.0</v>
      </c>
      <c r="O13">
        <v>1.0</v>
      </c>
      <c r="P13">
        <v>1.0</v>
      </c>
      <c r="Q13">
        <v>1.0</v>
      </c>
      <c r="R13">
        <v>0.5</v>
      </c>
      <c r="S13">
        <v>0.5</v>
      </c>
      <c r="T13">
        <v>1.0</v>
      </c>
      <c r="U13">
        <v>1.0</v>
      </c>
      <c r="V13">
        <v>1.0</v>
      </c>
      <c r="W13">
        <v>1.0</v>
      </c>
      <c r="X13">
        <v>1.0</v>
      </c>
      <c r="Y13">
        <v>1.0</v>
      </c>
      <c r="Z13">
        <v>1.0</v>
      </c>
      <c r="AA13">
        <v>1.0</v>
      </c>
      <c r="AB13">
        <v>1.0</v>
      </c>
      <c r="AC13">
        <v>1.0</v>
      </c>
    </row>
    <row r="14">
      <c r="A14" t="s">
        <v>28</v>
      </c>
      <c r="B14" t="s">
        <v>29</v>
      </c>
      <c r="C14">
        <v>14.0</v>
      </c>
      <c r="D14">
        <v>13.0</v>
      </c>
      <c r="E14" s="4">
        <f>SUM(J14:AC14)/(B6-H14)*20</f>
        <v>13.5</v>
      </c>
      <c r="F14">
        <v>13.5</v>
      </c>
      <c r="G14">
        <v>13.0</v>
      </c>
      <c r="H14">
        <f t="shared" si="1"/>
        <v>0</v>
      </c>
      <c r="J14">
        <v>0.0</v>
      </c>
      <c r="K14">
        <v>0.0</v>
      </c>
      <c r="L14">
        <v>0.0</v>
      </c>
      <c r="M14">
        <v>0.0</v>
      </c>
      <c r="N14">
        <v>0.0</v>
      </c>
      <c r="O14">
        <v>1.0</v>
      </c>
      <c r="P14">
        <v>1.0</v>
      </c>
      <c r="Q14">
        <v>1.0</v>
      </c>
      <c r="R14">
        <v>1.0</v>
      </c>
      <c r="S14">
        <v>0.5</v>
      </c>
      <c r="T14">
        <v>1.0</v>
      </c>
      <c r="U14">
        <v>1.0</v>
      </c>
      <c r="V14">
        <v>1.0</v>
      </c>
      <c r="W14">
        <v>1.0</v>
      </c>
      <c r="X14">
        <v>1.0</v>
      </c>
      <c r="Y14">
        <v>1.0</v>
      </c>
      <c r="Z14">
        <v>0.0</v>
      </c>
      <c r="AA14">
        <v>1.0</v>
      </c>
      <c r="AB14">
        <v>1.0</v>
      </c>
      <c r="AC14">
        <v>1.0</v>
      </c>
    </row>
    <row r="15">
      <c r="A15" t="s">
        <v>30</v>
      </c>
      <c r="B15" t="s">
        <v>31</v>
      </c>
      <c r="C15">
        <v>15.0</v>
      </c>
      <c r="D15">
        <v>14.0</v>
      </c>
      <c r="E15" s="4">
        <f>SUM(J15:AC15)/(B6-H15)*20</f>
        <v>14.5</v>
      </c>
      <c r="F15">
        <v>14.5</v>
      </c>
      <c r="G15">
        <v>14.0</v>
      </c>
      <c r="H15">
        <f t="shared" si="1"/>
        <v>0</v>
      </c>
      <c r="J15">
        <v>0.0</v>
      </c>
      <c r="K15">
        <v>0.0</v>
      </c>
      <c r="L15">
        <v>1.0</v>
      </c>
      <c r="M15">
        <v>1.0</v>
      </c>
      <c r="N15">
        <v>0.0</v>
      </c>
      <c r="O15">
        <v>1.0</v>
      </c>
      <c r="P15">
        <v>1.0</v>
      </c>
      <c r="Q15">
        <v>0.0</v>
      </c>
      <c r="R15">
        <v>1.0</v>
      </c>
      <c r="S15">
        <v>0.5</v>
      </c>
      <c r="T15">
        <v>1.0</v>
      </c>
      <c r="U15">
        <v>1.0</v>
      </c>
      <c r="V15">
        <v>1.0</v>
      </c>
      <c r="W15">
        <v>1.0</v>
      </c>
      <c r="X15">
        <v>0.0</v>
      </c>
      <c r="Y15">
        <v>1.0</v>
      </c>
      <c r="Z15">
        <v>1.0</v>
      </c>
      <c r="AA15">
        <v>1.0</v>
      </c>
      <c r="AB15">
        <v>1.0</v>
      </c>
      <c r="AC15">
        <v>1.0</v>
      </c>
    </row>
    <row r="16">
      <c r="A16" t="s">
        <v>32</v>
      </c>
      <c r="B16" t="s">
        <v>33</v>
      </c>
      <c r="C16">
        <v>15.0</v>
      </c>
      <c r="D16">
        <v>14.0</v>
      </c>
      <c r="E16" s="4">
        <f>SUM(J16:AC16)/(B6-H16)*20</f>
        <v>14.5</v>
      </c>
      <c r="F16">
        <v>14.5</v>
      </c>
      <c r="G16">
        <v>14.0</v>
      </c>
      <c r="H16">
        <f t="shared" si="1"/>
        <v>0</v>
      </c>
      <c r="J16">
        <v>0.0</v>
      </c>
      <c r="K16">
        <v>0.0</v>
      </c>
      <c r="L16">
        <v>0.0</v>
      </c>
      <c r="M16">
        <v>0.0</v>
      </c>
      <c r="N16">
        <v>1.0</v>
      </c>
      <c r="O16">
        <v>1.0</v>
      </c>
      <c r="P16">
        <v>0.0</v>
      </c>
      <c r="Q16">
        <v>1.0</v>
      </c>
      <c r="R16">
        <v>0.5</v>
      </c>
      <c r="S16">
        <v>1.0</v>
      </c>
      <c r="T16">
        <v>1.0</v>
      </c>
      <c r="U16">
        <v>1.0</v>
      </c>
      <c r="V16">
        <v>1.0</v>
      </c>
      <c r="W16">
        <v>1.0</v>
      </c>
      <c r="X16">
        <v>1.0</v>
      </c>
      <c r="Y16">
        <v>1.0</v>
      </c>
      <c r="Z16">
        <v>1.0</v>
      </c>
      <c r="AA16">
        <v>1.0</v>
      </c>
      <c r="AB16">
        <v>1.0</v>
      </c>
      <c r="AC16">
        <v>1.0</v>
      </c>
    </row>
    <row r="17">
      <c r="A17" t="s">
        <v>34</v>
      </c>
      <c r="B17" t="s">
        <v>35</v>
      </c>
      <c r="C17">
        <v>13.0</v>
      </c>
      <c r="D17">
        <v>12.0</v>
      </c>
      <c r="E17" s="4">
        <f>SUM(J17:AC17)/(B6-H17)*20</f>
        <v>13</v>
      </c>
      <c r="F17">
        <v>13.0</v>
      </c>
      <c r="G17">
        <v>12.0</v>
      </c>
      <c r="H17">
        <f t="shared" si="1"/>
        <v>0</v>
      </c>
      <c r="J17">
        <v>0.0</v>
      </c>
      <c r="K17">
        <v>0.0</v>
      </c>
      <c r="L17">
        <v>1.0</v>
      </c>
      <c r="M17">
        <v>0.0</v>
      </c>
      <c r="N17">
        <v>0.0</v>
      </c>
      <c r="O17">
        <v>1.0</v>
      </c>
      <c r="P17">
        <v>0.0</v>
      </c>
      <c r="Q17">
        <v>1.0</v>
      </c>
      <c r="R17">
        <v>0.5</v>
      </c>
      <c r="S17">
        <v>0.5</v>
      </c>
      <c r="T17">
        <v>1.0</v>
      </c>
      <c r="U17">
        <v>1.0</v>
      </c>
      <c r="V17">
        <v>1.0</v>
      </c>
      <c r="W17">
        <v>1.0</v>
      </c>
      <c r="X17">
        <v>1.0</v>
      </c>
      <c r="Y17">
        <v>1.0</v>
      </c>
      <c r="Z17">
        <v>0.0</v>
      </c>
      <c r="AA17">
        <v>1.0</v>
      </c>
      <c r="AB17">
        <v>1.0</v>
      </c>
      <c r="AC17">
        <v>1.0</v>
      </c>
    </row>
    <row r="18">
      <c r="A18" t="s">
        <v>36</v>
      </c>
      <c r="B18" t="s">
        <v>37</v>
      </c>
      <c r="C18">
        <v>13.0</v>
      </c>
      <c r="D18">
        <v>12.0</v>
      </c>
      <c r="E18" s="4">
        <f>SUM(J18:AC18)/(B6-H18)*20</f>
        <v>12.5</v>
      </c>
      <c r="F18">
        <v>12.5</v>
      </c>
      <c r="G18">
        <v>12.0</v>
      </c>
      <c r="H18">
        <f t="shared" si="1"/>
        <v>0</v>
      </c>
      <c r="J18">
        <v>0.0</v>
      </c>
      <c r="K18">
        <v>0.0</v>
      </c>
      <c r="L18">
        <v>1.0</v>
      </c>
      <c r="M18">
        <v>1.0</v>
      </c>
      <c r="N18">
        <v>0.0</v>
      </c>
      <c r="O18">
        <v>1.0</v>
      </c>
      <c r="P18">
        <v>1.0</v>
      </c>
      <c r="Q18">
        <v>0.0</v>
      </c>
      <c r="R18">
        <v>0.5</v>
      </c>
      <c r="S18">
        <v>0.0</v>
      </c>
      <c r="T18">
        <v>1.0</v>
      </c>
      <c r="U18">
        <v>1.0</v>
      </c>
      <c r="V18">
        <v>0.0</v>
      </c>
      <c r="W18">
        <v>1.0</v>
      </c>
      <c r="X18">
        <v>0.0</v>
      </c>
      <c r="Y18">
        <v>1.0</v>
      </c>
      <c r="Z18">
        <v>1.0</v>
      </c>
      <c r="AA18">
        <v>1.0</v>
      </c>
      <c r="AB18">
        <v>1.0</v>
      </c>
      <c r="AC18">
        <v>1.0</v>
      </c>
    </row>
    <row r="19">
      <c r="A19" t="s">
        <v>32</v>
      </c>
      <c r="B19" t="s">
        <v>38</v>
      </c>
      <c r="C19">
        <v>12.0</v>
      </c>
      <c r="D19">
        <v>11.0</v>
      </c>
      <c r="E19" s="4">
        <f>SUM(J19:AC19)/(B6-H19)*20</f>
        <v>12</v>
      </c>
      <c r="F19">
        <v>12.0</v>
      </c>
      <c r="G19">
        <v>11.0</v>
      </c>
      <c r="H19">
        <f t="shared" si="1"/>
        <v>0</v>
      </c>
      <c r="J19">
        <v>0.0</v>
      </c>
      <c r="K19">
        <v>0.0</v>
      </c>
      <c r="L19">
        <v>0.0</v>
      </c>
      <c r="M19">
        <v>0.5</v>
      </c>
      <c r="N19">
        <v>0.0</v>
      </c>
      <c r="O19">
        <v>1.0</v>
      </c>
      <c r="P19">
        <v>1.0</v>
      </c>
      <c r="Q19">
        <v>0.0</v>
      </c>
      <c r="R19">
        <v>0.0</v>
      </c>
      <c r="S19">
        <v>0.5</v>
      </c>
      <c r="T19">
        <v>1.0</v>
      </c>
      <c r="U19">
        <v>1.0</v>
      </c>
      <c r="V19">
        <v>1.0</v>
      </c>
      <c r="W19">
        <v>1.0</v>
      </c>
      <c r="X19">
        <v>1.0</v>
      </c>
      <c r="Y19">
        <v>1.0</v>
      </c>
      <c r="Z19">
        <v>1.0</v>
      </c>
      <c r="AA19">
        <v>0.0</v>
      </c>
      <c r="AB19">
        <v>1.0</v>
      </c>
      <c r="AC19">
        <v>1.0</v>
      </c>
    </row>
    <row r="20">
      <c r="A20" t="s">
        <v>39</v>
      </c>
      <c r="B20" t="s">
        <v>40</v>
      </c>
      <c r="C20">
        <v>14.0</v>
      </c>
      <c r="D20">
        <v>14.0</v>
      </c>
      <c r="E20" s="4">
        <f>SUM(J20:AC20)/(B6-H20)*20</f>
        <v>14</v>
      </c>
      <c r="F20">
        <v>14.0</v>
      </c>
      <c r="G20">
        <v>14.0</v>
      </c>
      <c r="H20">
        <f t="shared" si="1"/>
        <v>0</v>
      </c>
      <c r="J20">
        <v>0.0</v>
      </c>
      <c r="K20">
        <v>0.0</v>
      </c>
      <c r="L20">
        <v>1.0</v>
      </c>
      <c r="M20">
        <v>1.0</v>
      </c>
      <c r="N20">
        <v>0.0</v>
      </c>
      <c r="O20">
        <v>1.0</v>
      </c>
      <c r="P20">
        <v>0.0</v>
      </c>
      <c r="Q20">
        <v>0.0</v>
      </c>
      <c r="R20">
        <v>0.0</v>
      </c>
      <c r="S20">
        <v>1.0</v>
      </c>
      <c r="T20">
        <v>1.0</v>
      </c>
      <c r="U20">
        <v>1.0</v>
      </c>
      <c r="V20">
        <v>1.0</v>
      </c>
      <c r="W20">
        <v>1.0</v>
      </c>
      <c r="X20">
        <v>1.0</v>
      </c>
      <c r="Y20">
        <v>1.0</v>
      </c>
      <c r="Z20">
        <v>1.0</v>
      </c>
      <c r="AA20">
        <v>1.0</v>
      </c>
      <c r="AB20">
        <v>1.0</v>
      </c>
      <c r="AC20">
        <v>1.0</v>
      </c>
    </row>
    <row r="21" ht="15.75" customHeight="1"/>
    <row r="22" ht="15.75" customHeight="1">
      <c r="I22" t="s">
        <v>41</v>
      </c>
      <c r="J22">
        <v>266345.0</v>
      </c>
      <c r="K22">
        <v>266346.0</v>
      </c>
      <c r="L22">
        <v>266347.0</v>
      </c>
      <c r="M22">
        <v>270950.0</v>
      </c>
      <c r="N22">
        <v>270951.0</v>
      </c>
      <c r="O22">
        <v>270952.0</v>
      </c>
      <c r="P22">
        <v>270954.0</v>
      </c>
      <c r="Q22">
        <v>270958.0</v>
      </c>
      <c r="R22">
        <v>270963.0</v>
      </c>
      <c r="S22">
        <v>270965.0</v>
      </c>
      <c r="T22">
        <v>274130.0</v>
      </c>
      <c r="U22">
        <v>274131.0</v>
      </c>
      <c r="V22">
        <v>274132.0</v>
      </c>
      <c r="W22">
        <v>274133.0</v>
      </c>
      <c r="X22">
        <v>274134.0</v>
      </c>
      <c r="Y22">
        <v>274135.0</v>
      </c>
      <c r="Z22">
        <v>274136.0</v>
      </c>
      <c r="AA22">
        <v>274137.0</v>
      </c>
      <c r="AB22">
        <v>274138.0</v>
      </c>
      <c r="AC22">
        <v>274139.0</v>
      </c>
    </row>
    <row r="23" ht="15.75" customHeight="1">
      <c r="A23" t="s">
        <v>42</v>
      </c>
      <c r="C23" s="4">
        <f t="shared" ref="C23:E23" si="2">AVERAGE(C9:C21)</f>
        <v>13.08333333</v>
      </c>
      <c r="D23" s="4">
        <f t="shared" si="2"/>
        <v>12.25</v>
      </c>
      <c r="E23" s="4">
        <f t="shared" si="2"/>
        <v>12.83333333</v>
      </c>
      <c r="I23" t="s">
        <v>43</v>
      </c>
      <c r="J23">
        <v>1.0</v>
      </c>
      <c r="K23">
        <v>0.0</v>
      </c>
      <c r="L23">
        <v>6.0</v>
      </c>
      <c r="M23">
        <v>3.0</v>
      </c>
      <c r="N23">
        <v>3.0</v>
      </c>
      <c r="O23">
        <v>11.0</v>
      </c>
      <c r="P23">
        <v>7.0</v>
      </c>
      <c r="Q23">
        <v>6.0</v>
      </c>
      <c r="R23">
        <v>2.0</v>
      </c>
      <c r="S23">
        <v>2.0</v>
      </c>
      <c r="T23">
        <v>12.0</v>
      </c>
      <c r="U23">
        <v>12.0</v>
      </c>
      <c r="V23">
        <v>9.0</v>
      </c>
      <c r="W23">
        <v>12.0</v>
      </c>
      <c r="X23">
        <v>9.0</v>
      </c>
      <c r="Y23">
        <v>12.0</v>
      </c>
      <c r="Z23">
        <v>7.0</v>
      </c>
      <c r="AA23">
        <v>11.0</v>
      </c>
      <c r="AB23">
        <v>11.0</v>
      </c>
      <c r="AC23">
        <v>11.0</v>
      </c>
    </row>
    <row r="24" ht="15.75" customHeight="1">
      <c r="I24" t="s">
        <v>44</v>
      </c>
      <c r="J24">
        <v>0.0</v>
      </c>
      <c r="K24">
        <v>0.0</v>
      </c>
      <c r="L24">
        <v>0.0</v>
      </c>
      <c r="M24">
        <v>2.0</v>
      </c>
      <c r="N24">
        <v>0.0</v>
      </c>
      <c r="O24">
        <v>0.0</v>
      </c>
      <c r="P24">
        <v>0.0</v>
      </c>
      <c r="Q24">
        <v>0.0</v>
      </c>
      <c r="R24">
        <v>6.0</v>
      </c>
      <c r="S24">
        <v>6.0</v>
      </c>
      <c r="T24">
        <v>0.0</v>
      </c>
      <c r="U24">
        <v>0.0</v>
      </c>
      <c r="V24">
        <v>0.0</v>
      </c>
      <c r="W24">
        <v>0.0</v>
      </c>
      <c r="X24">
        <v>0.0</v>
      </c>
      <c r="Y24">
        <v>0.0</v>
      </c>
      <c r="Z24">
        <v>0.0</v>
      </c>
      <c r="AA24">
        <v>0.0</v>
      </c>
      <c r="AB24">
        <v>0.0</v>
      </c>
      <c r="AC24">
        <v>0.0</v>
      </c>
    </row>
    <row r="25" ht="15.75" customHeight="1">
      <c r="I25" t="s">
        <v>45</v>
      </c>
      <c r="J25">
        <v>11.0</v>
      </c>
      <c r="K25">
        <v>12.0</v>
      </c>
      <c r="L25">
        <v>6.0</v>
      </c>
      <c r="M25">
        <v>7.0</v>
      </c>
      <c r="N25">
        <v>9.0</v>
      </c>
      <c r="O25">
        <v>1.0</v>
      </c>
      <c r="P25">
        <v>5.0</v>
      </c>
      <c r="Q25">
        <v>6.0</v>
      </c>
      <c r="R25">
        <v>4.0</v>
      </c>
      <c r="S25">
        <v>4.0</v>
      </c>
      <c r="T25">
        <v>0.0</v>
      </c>
      <c r="U25">
        <v>0.0</v>
      </c>
      <c r="V25">
        <v>3.0</v>
      </c>
      <c r="W25">
        <v>0.0</v>
      </c>
      <c r="X25">
        <v>3.0</v>
      </c>
      <c r="Y25">
        <v>0.0</v>
      </c>
      <c r="Z25">
        <v>5.0</v>
      </c>
      <c r="AA25">
        <v>1.0</v>
      </c>
      <c r="AB25">
        <v>1.0</v>
      </c>
      <c r="AC25">
        <v>1.0</v>
      </c>
    </row>
    <row r="26" ht="15.75" customHeight="1"/>
    <row r="27" ht="15.75" customHeight="1">
      <c r="I27" t="s">
        <v>43</v>
      </c>
      <c r="J27" s="5">
        <f t="shared" ref="J27:AC27" si="3">J23/SUM(J23:J25)</f>
        <v>0.08333333333</v>
      </c>
      <c r="K27" s="5">
        <f t="shared" si="3"/>
        <v>0</v>
      </c>
      <c r="L27" s="5">
        <f t="shared" si="3"/>
        <v>0.5</v>
      </c>
      <c r="M27" s="5">
        <f t="shared" si="3"/>
        <v>0.25</v>
      </c>
      <c r="N27" s="5">
        <f t="shared" si="3"/>
        <v>0.25</v>
      </c>
      <c r="O27" s="5">
        <f t="shared" si="3"/>
        <v>0.9166666667</v>
      </c>
      <c r="P27" s="5">
        <f t="shared" si="3"/>
        <v>0.5833333333</v>
      </c>
      <c r="Q27" s="5">
        <f t="shared" si="3"/>
        <v>0.5</v>
      </c>
      <c r="R27" s="5">
        <f t="shared" si="3"/>
        <v>0.1666666667</v>
      </c>
      <c r="S27" s="5">
        <f t="shared" si="3"/>
        <v>0.1666666667</v>
      </c>
      <c r="T27" s="5">
        <f t="shared" si="3"/>
        <v>1</v>
      </c>
      <c r="U27" s="5">
        <f t="shared" si="3"/>
        <v>1</v>
      </c>
      <c r="V27" s="5">
        <f t="shared" si="3"/>
        <v>0.75</v>
      </c>
      <c r="W27" s="5">
        <f t="shared" si="3"/>
        <v>1</v>
      </c>
      <c r="X27" s="5">
        <f t="shared" si="3"/>
        <v>0.75</v>
      </c>
      <c r="Y27" s="5">
        <f t="shared" si="3"/>
        <v>1</v>
      </c>
      <c r="Z27" s="5">
        <f t="shared" si="3"/>
        <v>0.5833333333</v>
      </c>
      <c r="AA27" s="5">
        <f t="shared" si="3"/>
        <v>0.9166666667</v>
      </c>
      <c r="AB27" s="5">
        <f t="shared" si="3"/>
        <v>0.9166666667</v>
      </c>
      <c r="AC27" s="5">
        <f t="shared" si="3"/>
        <v>0.9166666667</v>
      </c>
    </row>
    <row r="28" ht="15.75" customHeight="1">
      <c r="I28" t="s">
        <v>44</v>
      </c>
      <c r="J28" s="5">
        <f t="shared" ref="J28:AC28" si="4">J24/SUM(J23:J25)</f>
        <v>0</v>
      </c>
      <c r="K28" s="5">
        <f t="shared" si="4"/>
        <v>0</v>
      </c>
      <c r="L28" s="5">
        <f t="shared" si="4"/>
        <v>0</v>
      </c>
      <c r="M28" s="5">
        <f t="shared" si="4"/>
        <v>0.1666666667</v>
      </c>
      <c r="N28" s="5">
        <f t="shared" si="4"/>
        <v>0</v>
      </c>
      <c r="O28" s="5">
        <f t="shared" si="4"/>
        <v>0</v>
      </c>
      <c r="P28" s="5">
        <f t="shared" si="4"/>
        <v>0</v>
      </c>
      <c r="Q28" s="5">
        <f t="shared" si="4"/>
        <v>0</v>
      </c>
      <c r="R28" s="5">
        <f t="shared" si="4"/>
        <v>0.5</v>
      </c>
      <c r="S28" s="5">
        <f t="shared" si="4"/>
        <v>0.5</v>
      </c>
      <c r="T28" s="5">
        <f t="shared" si="4"/>
        <v>0</v>
      </c>
      <c r="U28" s="5">
        <f t="shared" si="4"/>
        <v>0</v>
      </c>
      <c r="V28" s="5">
        <f t="shared" si="4"/>
        <v>0</v>
      </c>
      <c r="W28" s="5">
        <f t="shared" si="4"/>
        <v>0</v>
      </c>
      <c r="X28" s="5">
        <f t="shared" si="4"/>
        <v>0</v>
      </c>
      <c r="Y28" s="5">
        <f t="shared" si="4"/>
        <v>0</v>
      </c>
      <c r="Z28" s="5">
        <f t="shared" si="4"/>
        <v>0</v>
      </c>
      <c r="AA28" s="5">
        <f t="shared" si="4"/>
        <v>0</v>
      </c>
      <c r="AB28" s="5">
        <f t="shared" si="4"/>
        <v>0</v>
      </c>
      <c r="AC28" s="5">
        <f t="shared" si="4"/>
        <v>0</v>
      </c>
    </row>
    <row r="29" ht="15.75" customHeight="1">
      <c r="I29" t="s">
        <v>45</v>
      </c>
      <c r="J29" s="5">
        <f t="shared" ref="J29:AC29" si="5">J25/SUM(J23:J25)</f>
        <v>0.9166666667</v>
      </c>
      <c r="K29" s="5">
        <f t="shared" si="5"/>
        <v>1</v>
      </c>
      <c r="L29" s="5">
        <f t="shared" si="5"/>
        <v>0.5</v>
      </c>
      <c r="M29" s="5">
        <f t="shared" si="5"/>
        <v>0.5833333333</v>
      </c>
      <c r="N29" s="5">
        <f t="shared" si="5"/>
        <v>0.75</v>
      </c>
      <c r="O29" s="5">
        <f t="shared" si="5"/>
        <v>0.08333333333</v>
      </c>
      <c r="P29" s="5">
        <f t="shared" si="5"/>
        <v>0.4166666667</v>
      </c>
      <c r="Q29" s="5">
        <f t="shared" si="5"/>
        <v>0.5</v>
      </c>
      <c r="R29" s="5">
        <f t="shared" si="5"/>
        <v>0.3333333333</v>
      </c>
      <c r="S29" s="5">
        <f t="shared" si="5"/>
        <v>0.3333333333</v>
      </c>
      <c r="T29" s="5">
        <f t="shared" si="5"/>
        <v>0</v>
      </c>
      <c r="U29" s="5">
        <f t="shared" si="5"/>
        <v>0</v>
      </c>
      <c r="V29" s="5">
        <f t="shared" si="5"/>
        <v>0.25</v>
      </c>
      <c r="W29" s="5">
        <f t="shared" si="5"/>
        <v>0</v>
      </c>
      <c r="X29" s="5">
        <f t="shared" si="5"/>
        <v>0.25</v>
      </c>
      <c r="Y29" s="5">
        <f t="shared" si="5"/>
        <v>0</v>
      </c>
      <c r="Z29" s="5">
        <f t="shared" si="5"/>
        <v>0.4166666667</v>
      </c>
      <c r="AA29" s="5">
        <f t="shared" si="5"/>
        <v>0.08333333333</v>
      </c>
      <c r="AB29" s="5">
        <f t="shared" si="5"/>
        <v>0.08333333333</v>
      </c>
      <c r="AC29" s="5">
        <f t="shared" si="5"/>
        <v>0.08333333333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